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90589B9B-9351-4086-8408-EFF05894C415}" xr6:coauthVersionLast="47" xr6:coauthVersionMax="47" xr10:uidLastSave="{00000000-0000-0000-0000-000000000000}"/>
  <bookViews>
    <workbookView xWindow="7125" yWindow="840" windowWidth="19905" windowHeight="14190" xr2:uid="{00000000-000D-0000-FFFF-FFFF00000000}"/>
  </bookViews>
  <sheets>
    <sheet name="申立書スケジュール" sheetId="1" r:id="rId1"/>
  </sheets>
  <definedNames>
    <definedName name="_xlnm.Print_Area" localSheetId="0">申立書スケジュール!$A$1:$G$64</definedName>
  </definedNames>
  <calcPr calcId="191029"/>
</workbook>
</file>

<file path=xl/calcChain.xml><?xml version="1.0" encoding="utf-8"?>
<calcChain xmlns="http://schemas.openxmlformats.org/spreadsheetml/2006/main">
  <c r="G25" i="1" l="1"/>
  <c r="A25" i="1" l="1"/>
  <c r="G3" i="1"/>
  <c r="A7" i="1" s="1"/>
  <c r="B7" i="1" s="1"/>
  <c r="C7" i="1" s="1"/>
  <c r="D7" i="1" s="1"/>
  <c r="E7" i="1" s="1"/>
  <c r="F7" i="1" s="1"/>
  <c r="G7" i="1" s="1"/>
  <c r="A45" i="1" l="1"/>
  <c r="G45" i="1"/>
  <c r="A27" i="1"/>
  <c r="B27" i="1" s="1"/>
  <c r="C27" i="1" s="1"/>
  <c r="D27" i="1" s="1"/>
  <c r="E27" i="1" s="1"/>
  <c r="F27" i="1" s="1"/>
  <c r="G27" i="1" s="1"/>
  <c r="A30" i="1" s="1"/>
  <c r="B30" i="1" s="1"/>
  <c r="C30" i="1" s="1"/>
  <c r="D30" i="1" s="1"/>
  <c r="E30" i="1" s="1"/>
  <c r="F30" i="1" s="1"/>
  <c r="G30" i="1" s="1"/>
  <c r="A33" i="1" s="1"/>
  <c r="B33" i="1" s="1"/>
  <c r="C33" i="1" s="1"/>
  <c r="D33" i="1" s="1"/>
  <c r="E33" i="1" s="1"/>
  <c r="F33" i="1" s="1"/>
  <c r="G33" i="1" s="1"/>
  <c r="A36" i="1" s="1"/>
  <c r="B36" i="1" s="1"/>
  <c r="C36" i="1" s="1"/>
  <c r="D36" i="1" s="1"/>
  <c r="E36" i="1" s="1"/>
  <c r="F36" i="1" s="1"/>
  <c r="G36" i="1" s="1"/>
  <c r="A10" i="1"/>
  <c r="B10" i="1" s="1"/>
  <c r="C10" i="1" s="1"/>
  <c r="D10" i="1" s="1"/>
  <c r="E10" i="1" s="1"/>
  <c r="F10" i="1" s="1"/>
  <c r="G10" i="1" s="1"/>
  <c r="A13" i="1" s="1"/>
  <c r="B13" i="1" s="1"/>
  <c r="C13" i="1" s="1"/>
  <c r="D13" i="1" s="1"/>
  <c r="E13" i="1" s="1"/>
  <c r="F13" i="1" s="1"/>
  <c r="G13" i="1" s="1"/>
  <c r="A16" i="1" s="1"/>
  <c r="B16" i="1" s="1"/>
  <c r="C16" i="1" s="1"/>
  <c r="D16" i="1" s="1"/>
  <c r="E16" i="1" s="1"/>
  <c r="F16" i="1" s="1"/>
  <c r="G16" i="1" s="1"/>
  <c r="A47" i="1" l="1"/>
  <c r="B47" i="1" s="1"/>
  <c r="C47" i="1" s="1"/>
  <c r="D47" i="1" s="1"/>
  <c r="E47" i="1" s="1"/>
  <c r="F47" i="1" s="1"/>
  <c r="G47" i="1" s="1"/>
  <c r="A50" i="1" s="1"/>
  <c r="B50" i="1" s="1"/>
  <c r="C50" i="1" s="1"/>
  <c r="D50" i="1" s="1"/>
  <c r="E50" i="1" s="1"/>
  <c r="F50" i="1" s="1"/>
  <c r="G50" i="1" s="1"/>
  <c r="A53" i="1" s="1"/>
  <c r="B53" i="1" s="1"/>
  <c r="C53" i="1" s="1"/>
  <c r="D53" i="1" s="1"/>
  <c r="E53" i="1" s="1"/>
  <c r="F53" i="1" s="1"/>
  <c r="G53" i="1" s="1"/>
  <c r="A56" i="1" s="1"/>
  <c r="B56" i="1" s="1"/>
  <c r="C56" i="1" s="1"/>
  <c r="D56" i="1" s="1"/>
  <c r="E56" i="1" s="1"/>
  <c r="F56" i="1" s="1"/>
  <c r="G56" i="1" s="1"/>
  <c r="A59" i="1" s="1"/>
  <c r="B59" i="1" s="1"/>
  <c r="C59" i="1" s="1"/>
  <c r="D59" i="1" s="1"/>
  <c r="E59" i="1" s="1"/>
  <c r="F59" i="1" s="1"/>
  <c r="G59" i="1" s="1"/>
  <c r="A62" i="1" s="1"/>
  <c r="B62" i="1" s="1"/>
  <c r="C62" i="1" s="1"/>
  <c r="D62" i="1" s="1"/>
  <c r="E62" i="1" s="1"/>
  <c r="F62" i="1" s="1"/>
  <c r="G62" i="1" s="1"/>
  <c r="A39" i="1"/>
  <c r="B39" i="1" s="1"/>
  <c r="C39" i="1" s="1"/>
  <c r="D39" i="1" s="1"/>
  <c r="E39" i="1" s="1"/>
  <c r="F39" i="1" s="1"/>
  <c r="G39" i="1" s="1"/>
  <c r="A42" i="1" s="1"/>
  <c r="B42" i="1" s="1"/>
  <c r="C42" i="1" s="1"/>
  <c r="D42" i="1" s="1"/>
  <c r="E42" i="1" s="1"/>
  <c r="F42" i="1" s="1"/>
  <c r="G42" i="1" s="1"/>
  <c r="A19" i="1"/>
  <c r="B19" i="1" s="1"/>
  <c r="C19" i="1" s="1"/>
  <c r="D19" i="1" s="1"/>
  <c r="E19" i="1" s="1"/>
  <c r="F19" i="1" s="1"/>
  <c r="G19" i="1" s="1"/>
  <c r="A22" i="1" s="1"/>
  <c r="B22" i="1" s="1"/>
  <c r="C22" i="1" s="1"/>
  <c r="D22" i="1" s="1"/>
  <c r="E22" i="1" s="1"/>
  <c r="F22" i="1" s="1"/>
  <c r="G22" i="1" s="1"/>
</calcChain>
</file>

<file path=xl/sharedStrings.xml><?xml version="1.0" encoding="utf-8"?>
<sst xmlns="http://schemas.openxmlformats.org/spreadsheetml/2006/main" count="27" uniqueCount="13">
  <si>
    <t>（申請月）</t>
    <rPh sb="1" eb="3">
      <t>シンセイ</t>
    </rPh>
    <rPh sb="3" eb="4">
      <t>ツキ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</si>
  <si>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</si>
  <si>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</si>
  <si>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</si>
  <si>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</si>
  <si>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</si>
  <si>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</si>
  <si>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（申請前月）</t>
    <rPh sb="1" eb="3">
      <t>シンセイ</t>
    </rPh>
    <rPh sb="3" eb="5">
      <t>ゼンゲツ</t>
    </rPh>
    <phoneticPr fontId="1"/>
  </si>
  <si>
    <t>※鉛筆や消えるペンで記入した場合は受付できません。</t>
    <rPh sb="14" eb="16">
      <t>バアイ</t>
    </rPh>
    <phoneticPr fontId="1"/>
  </si>
  <si>
    <r>
      <t>（申請翌月）</t>
    </r>
    <r>
      <rPr>
        <sz val="11"/>
        <rFont val="ＭＳ Ｐゴシック"/>
        <family val="3"/>
        <charset val="128"/>
      </rPr>
      <t>（申請時点で分かっている仕事の予定について、なるべく詳しく記入）</t>
    </r>
    <rPh sb="1" eb="3">
      <t>シンセイ</t>
    </rPh>
    <rPh sb="3" eb="5">
      <t>ヨクゲツ</t>
    </rPh>
    <rPh sb="7" eb="9">
      <t>シンセイ</t>
    </rPh>
    <rPh sb="9" eb="11">
      <t>ジテン</t>
    </rPh>
    <rPh sb="12" eb="13">
      <t>ワ</t>
    </rPh>
    <rPh sb="18" eb="20">
      <t>シゴト</t>
    </rPh>
    <rPh sb="21" eb="23">
      <t>ヨテイ</t>
    </rPh>
    <rPh sb="32" eb="33">
      <t>クワ</t>
    </rPh>
    <rPh sb="35" eb="37">
      <t>キニュウ</t>
    </rPh>
    <phoneticPr fontId="1"/>
  </si>
  <si>
    <t>日</t>
    <phoneticPr fontId="1"/>
  </si>
  <si>
    <r>
      <t>申立書裏面の記入例のとおり、</t>
    </r>
    <r>
      <rPr>
        <b/>
        <u/>
        <sz val="11"/>
        <rFont val="ＭＳ Ｐゴシック"/>
        <family val="3"/>
        <charset val="128"/>
      </rPr>
      <t>仕事の内容・開始時間・終了時間等を明記</t>
    </r>
    <r>
      <rPr>
        <sz val="11"/>
        <rFont val="ＭＳ Ｐゴシック"/>
        <family val="3"/>
        <charset val="128"/>
      </rPr>
      <t>してください。</t>
    </r>
    <rPh sb="0" eb="3">
      <t>モウシタテショ</t>
    </rPh>
    <rPh sb="3" eb="5">
      <t>リメン</t>
    </rPh>
    <rPh sb="6" eb="8">
      <t>キニュウ</t>
    </rPh>
    <rPh sb="8" eb="9">
      <t>レイ</t>
    </rPh>
    <rPh sb="14" eb="16">
      <t>シゴト</t>
    </rPh>
    <rPh sb="17" eb="19">
      <t>ナイヨウ</t>
    </rPh>
    <rPh sb="20" eb="22">
      <t>カイシ</t>
    </rPh>
    <rPh sb="22" eb="24">
      <t>ジカン</t>
    </rPh>
    <rPh sb="25" eb="27">
      <t>シュウリョウ</t>
    </rPh>
    <rPh sb="27" eb="29">
      <t>ジカン</t>
    </rPh>
    <rPh sb="29" eb="30">
      <t>ナド</t>
    </rPh>
    <rPh sb="31" eb="33">
      <t>メイキ</t>
    </rPh>
    <phoneticPr fontId="1"/>
  </si>
  <si>
    <t>世田谷いちい学童クラブ　児童氏名（　　　　　　　　　　）　申立書の保護者氏名（　　　　　　　　　　）</t>
    <rPh sb="0" eb="3">
      <t>セタガヤ</t>
    </rPh>
    <rPh sb="6" eb="8">
      <t>ガクドウ</t>
    </rPh>
    <rPh sb="29" eb="32">
      <t>モウシタテショ</t>
    </rPh>
    <rPh sb="33" eb="36">
      <t>ホゴシャ</t>
    </rPh>
    <rPh sb="36" eb="3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</si>
</sst>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[$-411]d&quot;日&quot;;@"/>
    <numFmt numFmtId="182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76" fontId="0" fillId="0" borderId="0" xfId="0" applyNumberFormat="1" applyAlignment="1">
      <alignment horizontal="right"/>
    </xf>
    <xf numFmtId="177" fontId="0" fillId="0" borderId="10" xfId="0" applyNumberFormat="1" applyBorder="1" applyAlignment="1">
      <alignment horizontal="center" shrinkToFit="1"/>
    </xf>
    <xf numFmtId="177" fontId="0" fillId="0" borderId="9" xfId="0" applyNumberFormat="1" applyBorder="1" applyAlignment="1">
      <alignment horizontal="center" shrinkToFit="1"/>
    </xf>
    <xf numFmtId="0" fontId="2" fillId="0" borderId="12" xfId="0" applyFont="1" applyBorder="1" applyAlignment="1">
      <alignment horizontal="center"/>
    </xf>
    <xf numFmtId="177" fontId="0" fillId="0" borderId="11" xfId="0" applyNumberFormat="1" applyBorder="1" applyAlignment="1">
      <alignment horizont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shrinkToFit="1"/>
      <protection locked="0"/>
    </xf>
    <xf numFmtId="0" fontId="0" fillId="0" borderId="1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182" fontId="6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176" fontId="0" fillId="2" borderId="0" xfId="0" applyNumberFormat="1" applyFill="1" applyAlignment="1" applyProtection="1">
      <alignment horizontal="center"/>
      <protection locked="0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view="pageBreakPreview" zoomScale="85" zoomScaleNormal="85" zoomScaleSheetLayoutView="85" workbookViewId="0">
      <selection activeCell="A8" sqref="A8"/>
    </sheetView>
  </sheetViews>
  <sheetFormatPr defaultRowHeight="13.5" x14ac:dyDescent="0.15"/>
  <cols>
    <col min="1" max="1" width="12.625" customWidth="1"/>
    <col min="2" max="7" width="13.625" customWidth="1"/>
  </cols>
  <sheetData>
    <row r="1" spans="1:7" s="6" customFormat="1" ht="33.75" customHeight="1" x14ac:dyDescent="0.15">
      <c r="A1" s="26" t="s">
        <v>12</v>
      </c>
      <c r="B1" s="26"/>
      <c r="C1" s="26"/>
      <c r="D1" s="26"/>
      <c r="E1" s="26"/>
      <c r="F1" s="26"/>
      <c r="G1" s="26"/>
    </row>
    <row r="2" spans="1:7" ht="5.25" customHeight="1" x14ac:dyDescent="0.15">
      <c r="G2" s="1"/>
    </row>
    <row r="3" spans="1:7" x14ac:dyDescent="0.15">
      <c r="A3" t="s">
        <v>11</v>
      </c>
      <c r="G3" s="25">
        <f>IF(A5&gt;4,2025,2026)</f>
        <v>2025</v>
      </c>
    </row>
    <row r="4" spans="1:7" ht="13.5" customHeight="1" x14ac:dyDescent="0.15">
      <c r="A4" s="14" t="s">
        <v>8</v>
      </c>
      <c r="B4" s="15"/>
      <c r="C4" s="15"/>
      <c r="D4" s="15"/>
      <c r="E4" s="15"/>
      <c r="F4" s="15"/>
      <c r="G4" s="15"/>
    </row>
    <row r="5" spans="1:7" ht="20.100000000000001" customHeight="1" x14ac:dyDescent="0.15">
      <c r="A5" s="27">
        <v>9</v>
      </c>
      <c r="B5" t="s">
        <v>7</v>
      </c>
      <c r="E5" s="8"/>
    </row>
    <row r="6" spans="1:7" s="5" customFormat="1" ht="12" x14ac:dyDescent="0.15">
      <c r="A6" s="3" t="s">
        <v>10</v>
      </c>
      <c r="B6" s="12" t="s">
        <v>1</v>
      </c>
      <c r="C6" s="3" t="s">
        <v>2</v>
      </c>
      <c r="D6" s="4" t="s">
        <v>3</v>
      </c>
      <c r="E6" s="2" t="s">
        <v>4</v>
      </c>
      <c r="F6" s="3" t="s">
        <v>5</v>
      </c>
      <c r="G6" s="4" t="s">
        <v>6</v>
      </c>
    </row>
    <row r="7" spans="1:7" ht="17.100000000000001" customHeight="1" x14ac:dyDescent="0.15">
      <c r="A7" s="11" t="str">
        <f>IF(WEEKDAY(DATE(G3,A5,1),1)=1,DATE(G3,A5,1),"")</f>
        <v/>
      </c>
      <c r="B7" s="13">
        <f>IF(A7="",IF(WEEKDAY(DATE(G3,A5,1),1)=2,DATE(G3,A5,1),""),A7+1)</f>
        <v>45901</v>
      </c>
      <c r="C7" s="10">
        <f>IF(B7="",IF(WEEKDAY(DATE(G3,A5,1),1)=3,DATE(G3,A5,1),""),B7+1)</f>
        <v>45902</v>
      </c>
      <c r="D7" s="10">
        <f>IF(C7="",IF(WEEKDAY(DATE(G3,A5,1),1)=4,DATE(G3,A5,1),""),C7+1)</f>
        <v>45903</v>
      </c>
      <c r="E7" s="10">
        <f>IF(D7="",IF(WEEKDAY(DATE(G3,A5,1),1)=5,DATE(G3,A5,1),""),D7+1)</f>
        <v>45904</v>
      </c>
      <c r="F7" s="10">
        <f>IF(E7="",IF(WEEKDAY(DATE(G3,A5,1),1)=6,DATE(G3,A5,1),""),E7+1)</f>
        <v>45905</v>
      </c>
      <c r="G7" s="10">
        <f>IF(F7="",IF(WEEKDAY(DATE(G3,A5,1),1)=7,DATE(G3,A5,1),""),F7+1)</f>
        <v>45906</v>
      </c>
    </row>
    <row r="8" spans="1:7" ht="17.100000000000001" customHeight="1" x14ac:dyDescent="0.15">
      <c r="A8" s="16"/>
      <c r="B8" s="17"/>
      <c r="C8" s="16"/>
      <c r="D8" s="18"/>
      <c r="E8" s="18"/>
      <c r="F8" s="19"/>
      <c r="G8" s="18"/>
    </row>
    <row r="9" spans="1:7" ht="17.100000000000001" customHeight="1" x14ac:dyDescent="0.15">
      <c r="A9" s="20"/>
      <c r="B9" s="21"/>
      <c r="C9" s="20"/>
      <c r="D9" s="22"/>
      <c r="E9" s="22"/>
      <c r="F9" s="23"/>
      <c r="G9" s="22"/>
    </row>
    <row r="10" spans="1:7" ht="17.100000000000001" customHeight="1" x14ac:dyDescent="0.15">
      <c r="A10" s="11">
        <f>G7+1</f>
        <v>45907</v>
      </c>
      <c r="B10" s="13">
        <f>A10+1</f>
        <v>45908</v>
      </c>
      <c r="C10" s="10">
        <f t="shared" ref="C10:G10" si="0">B10+1</f>
        <v>45909</v>
      </c>
      <c r="D10" s="10">
        <f t="shared" si="0"/>
        <v>45910</v>
      </c>
      <c r="E10" s="10">
        <f t="shared" si="0"/>
        <v>45911</v>
      </c>
      <c r="F10" s="10">
        <f t="shared" si="0"/>
        <v>45912</v>
      </c>
      <c r="G10" s="10">
        <f t="shared" si="0"/>
        <v>45913</v>
      </c>
    </row>
    <row r="11" spans="1:7" ht="17.100000000000001" customHeight="1" x14ac:dyDescent="0.15">
      <c r="A11" s="16"/>
      <c r="B11" s="17"/>
      <c r="C11" s="16"/>
      <c r="D11" s="18"/>
      <c r="E11" s="18"/>
      <c r="F11" s="19"/>
      <c r="G11" s="18"/>
    </row>
    <row r="12" spans="1:7" ht="17.100000000000001" customHeight="1" x14ac:dyDescent="0.15">
      <c r="A12" s="20"/>
      <c r="B12" s="21"/>
      <c r="C12" s="20"/>
      <c r="D12" s="22"/>
      <c r="E12" s="22"/>
      <c r="F12" s="23"/>
      <c r="G12" s="22"/>
    </row>
    <row r="13" spans="1:7" ht="17.100000000000001" customHeight="1" x14ac:dyDescent="0.15">
      <c r="A13" s="11">
        <f>G10+1</f>
        <v>45914</v>
      </c>
      <c r="B13" s="13">
        <f>A13+1</f>
        <v>45915</v>
      </c>
      <c r="C13" s="10">
        <f t="shared" ref="C13:G13" si="1">B13+1</f>
        <v>45916</v>
      </c>
      <c r="D13" s="10">
        <f t="shared" si="1"/>
        <v>45917</v>
      </c>
      <c r="E13" s="10">
        <f t="shared" si="1"/>
        <v>45918</v>
      </c>
      <c r="F13" s="10">
        <f t="shared" si="1"/>
        <v>45919</v>
      </c>
      <c r="G13" s="10">
        <f t="shared" si="1"/>
        <v>45920</v>
      </c>
    </row>
    <row r="14" spans="1:7" ht="17.100000000000001" customHeight="1" x14ac:dyDescent="0.15">
      <c r="A14" s="16"/>
      <c r="B14" s="17"/>
      <c r="C14" s="16"/>
      <c r="D14" s="18"/>
      <c r="E14" s="18"/>
      <c r="F14" s="19"/>
      <c r="G14" s="18"/>
    </row>
    <row r="15" spans="1:7" ht="17.100000000000001" customHeight="1" x14ac:dyDescent="0.15">
      <c r="A15" s="20"/>
      <c r="B15" s="21"/>
      <c r="C15" s="20"/>
      <c r="D15" s="22"/>
      <c r="E15" s="22"/>
      <c r="F15" s="23"/>
      <c r="G15" s="22"/>
    </row>
    <row r="16" spans="1:7" ht="17.100000000000001" customHeight="1" x14ac:dyDescent="0.15">
      <c r="A16" s="11">
        <f>G13+1</f>
        <v>45921</v>
      </c>
      <c r="B16" s="13">
        <f>A16+1</f>
        <v>45922</v>
      </c>
      <c r="C16" s="10">
        <f t="shared" ref="C16:G16" si="2">B16+1</f>
        <v>45923</v>
      </c>
      <c r="D16" s="10">
        <f t="shared" si="2"/>
        <v>45924</v>
      </c>
      <c r="E16" s="10">
        <f t="shared" si="2"/>
        <v>45925</v>
      </c>
      <c r="F16" s="10">
        <f t="shared" si="2"/>
        <v>45926</v>
      </c>
      <c r="G16" s="10">
        <f t="shared" si="2"/>
        <v>45927</v>
      </c>
    </row>
    <row r="17" spans="1:7" ht="17.100000000000001" customHeight="1" x14ac:dyDescent="0.15">
      <c r="A17" s="16"/>
      <c r="B17" s="17"/>
      <c r="C17" s="16"/>
      <c r="D17" s="18"/>
      <c r="E17" s="18"/>
      <c r="F17" s="19"/>
      <c r="G17" s="18"/>
    </row>
    <row r="18" spans="1:7" ht="17.100000000000001" customHeight="1" x14ac:dyDescent="0.15">
      <c r="A18" s="20"/>
      <c r="B18" s="21"/>
      <c r="C18" s="20"/>
      <c r="D18" s="22"/>
      <c r="E18" s="22"/>
      <c r="F18" s="23"/>
      <c r="G18" s="22"/>
    </row>
    <row r="19" spans="1:7" ht="17.100000000000001" customHeight="1" x14ac:dyDescent="0.15">
      <c r="A19" s="11">
        <f>IFERROR(IF(MONTH(G16+1)=A5,G16+1,""),"")</f>
        <v>45928</v>
      </c>
      <c r="B19" s="13">
        <f>IFERROR(IF(MONTH(A19+1)=A5,A19+1,""),"")</f>
        <v>45929</v>
      </c>
      <c r="C19" s="10">
        <f>IFERROR(IF(MONTH(B19+1)=A5,B19+1,""),"")</f>
        <v>45930</v>
      </c>
      <c r="D19" s="10" t="str">
        <f>IFERROR(IF(MONTH(C19+1)=A5,C19+1,""),"")</f>
        <v/>
      </c>
      <c r="E19" s="10" t="str">
        <f>IFERROR(IF(MONTH(D19+1)=A5,D19+1,""),"")</f>
        <v/>
      </c>
      <c r="F19" s="10" t="str">
        <f>IFERROR(IF(MONTH(E19+1)=A5,E19+1,""),"")</f>
        <v/>
      </c>
      <c r="G19" s="10" t="str">
        <f>IFERROR(IF(MONTH(F19+1)=A5,F19+1,""),"")</f>
        <v/>
      </c>
    </row>
    <row r="20" spans="1:7" ht="17.100000000000001" customHeight="1" x14ac:dyDescent="0.15">
      <c r="A20" s="16"/>
      <c r="B20" s="17"/>
      <c r="C20" s="16"/>
      <c r="D20" s="18"/>
      <c r="E20" s="18"/>
      <c r="F20" s="24"/>
      <c r="G20" s="18"/>
    </row>
    <row r="21" spans="1:7" ht="17.100000000000001" customHeight="1" x14ac:dyDescent="0.15">
      <c r="A21" s="16"/>
      <c r="B21" s="17"/>
      <c r="C21" s="16"/>
      <c r="D21" s="18"/>
      <c r="E21" s="18"/>
      <c r="F21" s="24"/>
      <c r="G21" s="18"/>
    </row>
    <row r="22" spans="1:7" ht="17.100000000000001" customHeight="1" x14ac:dyDescent="0.15">
      <c r="A22" s="11" t="str">
        <f>IFERROR(IF(MONTH(G19+1)=A5,G19+1,""),"")</f>
        <v/>
      </c>
      <c r="B22" s="13" t="str">
        <f>IFERROR(IF(MONTH(A22+1)=A5,A22+1,""),"")</f>
        <v/>
      </c>
      <c r="C22" s="10" t="str">
        <f>IFERROR(IF(MONTH(B22+1)=A5,B22+1,""),"")</f>
        <v/>
      </c>
      <c r="D22" s="10" t="str">
        <f>IFERROR(IF(MONTH(C22+1)=A5,C22+1,""),"")</f>
        <v/>
      </c>
      <c r="E22" s="10" t="str">
        <f>IFERROR(IF(MONTH(D22+1)=A5,D22+1,""),"")</f>
        <v/>
      </c>
      <c r="F22" s="10" t="str">
        <f>IFERROR(IF(MONTH(E22+1)=A5,E22+1,""),"")</f>
        <v/>
      </c>
      <c r="G22" s="10" t="str">
        <f>IFERROR(IF(MONTH(F22+1)=A5,F22+1,""),"")</f>
        <v/>
      </c>
    </row>
    <row r="23" spans="1:7" ht="17.100000000000001" customHeight="1" x14ac:dyDescent="0.15">
      <c r="A23" s="16"/>
      <c r="B23" s="17"/>
      <c r="C23" s="16"/>
      <c r="D23" s="18"/>
      <c r="E23" s="18"/>
      <c r="F23" s="19"/>
      <c r="G23" s="18"/>
    </row>
    <row r="24" spans="1:7" ht="17.100000000000001" customHeight="1" x14ac:dyDescent="0.15">
      <c r="A24" s="20"/>
      <c r="B24" s="21"/>
      <c r="C24" s="20"/>
      <c r="D24" s="22"/>
      <c r="E24" s="22"/>
      <c r="F24" s="23"/>
      <c r="G24" s="22"/>
    </row>
    <row r="25" spans="1:7" ht="17.649999999999999" customHeight="1" x14ac:dyDescent="0.15">
      <c r="A25" s="9">
        <f>IF(A5=12,1,A5+1)</f>
        <v>10</v>
      </c>
      <c r="B25" t="s">
        <v>0</v>
      </c>
      <c r="E25" s="8"/>
      <c r="G25" s="28">
        <f>IF(A5=12,G3+1,2025)</f>
        <v>2025</v>
      </c>
    </row>
    <row r="26" spans="1:7" s="5" customFormat="1" ht="12" x14ac:dyDescent="0.15">
      <c r="A26" s="3" t="s">
        <v>10</v>
      </c>
      <c r="B26" s="12" t="s">
        <v>1</v>
      </c>
      <c r="C26" s="3" t="s">
        <v>2</v>
      </c>
      <c r="D26" s="4" t="s">
        <v>3</v>
      </c>
      <c r="E26" s="2" t="s">
        <v>4</v>
      </c>
      <c r="F26" s="3" t="s">
        <v>5</v>
      </c>
      <c r="G26" s="4" t="s">
        <v>6</v>
      </c>
    </row>
    <row r="27" spans="1:7" ht="17.100000000000001" customHeight="1" x14ac:dyDescent="0.15">
      <c r="A27" s="11" t="str">
        <f>IF(WEEKDAY(DATE(G25,A25,1),1)=1,DATE(G25,A25,1),"")</f>
        <v/>
      </c>
      <c r="B27" s="13" t="str">
        <f>IF(A27="",IF(WEEKDAY(DATE(G25,A25,1),1)=2,DATE(G25,A25,1),""),A27+1)</f>
        <v/>
      </c>
      <c r="C27" s="10" t="str">
        <f>IF(B27="",IF(WEEKDAY(DATE(G25,A25,1),1)=3,DATE(G25,A25,1),""),B27+1)</f>
        <v/>
      </c>
      <c r="D27" s="10">
        <f>IF(C27="",IF(WEEKDAY(DATE(G25,A25,1),1)=4,DATE(G25,A25,1),""),C27+1)</f>
        <v>45931</v>
      </c>
      <c r="E27" s="10">
        <f>IF(D27="",IF(WEEKDAY(DATE(G25,A25,1),1)=5,DATE(G25,A25,1),""),D27+1)</f>
        <v>45932</v>
      </c>
      <c r="F27" s="10">
        <f>IF(E27="",IF(WEEKDAY(DATE(G25,A25,1),1)=6,DATE(G25,A25,1),""),E27+1)</f>
        <v>45933</v>
      </c>
      <c r="G27" s="10">
        <f>IF(F27="",IF(WEEKDAY(DATE(G25,A25,1),1)=7,DATE(G25,A25,1),""),F27+1)</f>
        <v>45934</v>
      </c>
    </row>
    <row r="28" spans="1:7" ht="17.100000000000001" customHeight="1" x14ac:dyDescent="0.15">
      <c r="A28" s="16"/>
      <c r="B28" s="17"/>
      <c r="C28" s="16"/>
      <c r="D28" s="18"/>
      <c r="E28" s="18"/>
      <c r="F28" s="19"/>
      <c r="G28" s="18"/>
    </row>
    <row r="29" spans="1:7" ht="17.100000000000001" customHeight="1" x14ac:dyDescent="0.15">
      <c r="A29" s="20"/>
      <c r="B29" s="21"/>
      <c r="C29" s="20"/>
      <c r="D29" s="22"/>
      <c r="E29" s="22"/>
      <c r="F29" s="23"/>
      <c r="G29" s="22"/>
    </row>
    <row r="30" spans="1:7" ht="17.100000000000001" customHeight="1" x14ac:dyDescent="0.15">
      <c r="A30" s="11">
        <f>G27+1</f>
        <v>45935</v>
      </c>
      <c r="B30" s="13">
        <f>A30+1</f>
        <v>45936</v>
      </c>
      <c r="C30" s="10">
        <f t="shared" ref="C30" si="3">B30+1</f>
        <v>45937</v>
      </c>
      <c r="D30" s="10">
        <f t="shared" ref="D30" si="4">C30+1</f>
        <v>45938</v>
      </c>
      <c r="E30" s="10">
        <f t="shared" ref="E30" si="5">D30+1</f>
        <v>45939</v>
      </c>
      <c r="F30" s="10">
        <f t="shared" ref="F30" si="6">E30+1</f>
        <v>45940</v>
      </c>
      <c r="G30" s="10">
        <f t="shared" ref="G30" si="7">F30+1</f>
        <v>45941</v>
      </c>
    </row>
    <row r="31" spans="1:7" ht="17.100000000000001" customHeight="1" x14ac:dyDescent="0.15">
      <c r="A31" s="16"/>
      <c r="B31" s="17"/>
      <c r="C31" s="16"/>
      <c r="D31" s="18"/>
      <c r="E31" s="18"/>
      <c r="F31" s="19"/>
      <c r="G31" s="18"/>
    </row>
    <row r="32" spans="1:7" ht="17.100000000000001" customHeight="1" x14ac:dyDescent="0.15">
      <c r="A32" s="20"/>
      <c r="B32" s="21"/>
      <c r="C32" s="20"/>
      <c r="D32" s="22"/>
      <c r="E32" s="22"/>
      <c r="F32" s="23"/>
      <c r="G32" s="22"/>
    </row>
    <row r="33" spans="1:7" ht="17.100000000000001" customHeight="1" x14ac:dyDescent="0.15">
      <c r="A33" s="11">
        <f>G30+1</f>
        <v>45942</v>
      </c>
      <c r="B33" s="13">
        <f>A33+1</f>
        <v>45943</v>
      </c>
      <c r="C33" s="10">
        <f t="shared" ref="C33" si="8">B33+1</f>
        <v>45944</v>
      </c>
      <c r="D33" s="10">
        <f t="shared" ref="D33" si="9">C33+1</f>
        <v>45945</v>
      </c>
      <c r="E33" s="10">
        <f t="shared" ref="E33" si="10">D33+1</f>
        <v>45946</v>
      </c>
      <c r="F33" s="10">
        <f t="shared" ref="F33" si="11">E33+1</f>
        <v>45947</v>
      </c>
      <c r="G33" s="10">
        <f t="shared" ref="G33" si="12">F33+1</f>
        <v>45948</v>
      </c>
    </row>
    <row r="34" spans="1:7" ht="17.100000000000001" customHeight="1" x14ac:dyDescent="0.15">
      <c r="A34" s="16"/>
      <c r="B34" s="17"/>
      <c r="C34" s="16"/>
      <c r="D34" s="18"/>
      <c r="E34" s="18"/>
      <c r="F34" s="19"/>
      <c r="G34" s="18"/>
    </row>
    <row r="35" spans="1:7" ht="17.100000000000001" customHeight="1" x14ac:dyDescent="0.15">
      <c r="A35" s="20"/>
      <c r="B35" s="21"/>
      <c r="C35" s="20"/>
      <c r="D35" s="22"/>
      <c r="E35" s="22"/>
      <c r="F35" s="23"/>
      <c r="G35" s="22"/>
    </row>
    <row r="36" spans="1:7" ht="17.100000000000001" customHeight="1" x14ac:dyDescent="0.15">
      <c r="A36" s="11">
        <f>G33+1</f>
        <v>45949</v>
      </c>
      <c r="B36" s="13">
        <f>A36+1</f>
        <v>45950</v>
      </c>
      <c r="C36" s="10">
        <f t="shared" ref="C36" si="13">B36+1</f>
        <v>45951</v>
      </c>
      <c r="D36" s="10">
        <f t="shared" ref="D36" si="14">C36+1</f>
        <v>45952</v>
      </c>
      <c r="E36" s="10">
        <f t="shared" ref="E36" si="15">D36+1</f>
        <v>45953</v>
      </c>
      <c r="F36" s="10">
        <f t="shared" ref="F36" si="16">E36+1</f>
        <v>45954</v>
      </c>
      <c r="G36" s="10">
        <f t="shared" ref="G36" si="17">F36+1</f>
        <v>45955</v>
      </c>
    </row>
    <row r="37" spans="1:7" ht="17.100000000000001" customHeight="1" x14ac:dyDescent="0.15">
      <c r="A37" s="16"/>
      <c r="B37" s="17"/>
      <c r="C37" s="16"/>
      <c r="D37" s="18"/>
      <c r="E37" s="18"/>
      <c r="F37" s="19"/>
      <c r="G37" s="18"/>
    </row>
    <row r="38" spans="1:7" ht="17.100000000000001" customHeight="1" x14ac:dyDescent="0.15">
      <c r="A38" s="20"/>
      <c r="B38" s="21"/>
      <c r="C38" s="20"/>
      <c r="D38" s="22"/>
      <c r="E38" s="22"/>
      <c r="F38" s="23"/>
      <c r="G38" s="22"/>
    </row>
    <row r="39" spans="1:7" ht="17.100000000000001" customHeight="1" x14ac:dyDescent="0.15">
      <c r="A39" s="11">
        <f>IFERROR(IF(MONTH(G36+1)=A25,G36+1,""),"")</f>
        <v>45956</v>
      </c>
      <c r="B39" s="13">
        <f>IFERROR(IF(MONTH(A39+1)=A25,A39+1,""),"")</f>
        <v>45957</v>
      </c>
      <c r="C39" s="10">
        <f>IFERROR(IF(MONTH(B39+1)=A25,B39+1,""),"")</f>
        <v>45958</v>
      </c>
      <c r="D39" s="10">
        <f>IFERROR(IF(MONTH(C39+1)=A25,C39+1,""),"")</f>
        <v>45959</v>
      </c>
      <c r="E39" s="10">
        <f>IFERROR(IF(MONTH(D39+1)=A25,D39+1,""),"")</f>
        <v>45960</v>
      </c>
      <c r="F39" s="10">
        <f>IFERROR(IF(MONTH(E39+1)=A25,E39+1,""),"")</f>
        <v>45961</v>
      </c>
      <c r="G39" s="10" t="str">
        <f>IFERROR(IF(MONTH(F39+1)=A25,F39+1,""),"")</f>
        <v/>
      </c>
    </row>
    <row r="40" spans="1:7" ht="17.100000000000001" customHeight="1" x14ac:dyDescent="0.15">
      <c r="A40" s="16"/>
      <c r="B40" s="17"/>
      <c r="C40" s="16"/>
      <c r="D40" s="18"/>
      <c r="E40" s="18"/>
      <c r="F40" s="24"/>
      <c r="G40" s="18"/>
    </row>
    <row r="41" spans="1:7" ht="17.100000000000001" customHeight="1" x14ac:dyDescent="0.15">
      <c r="A41" s="16"/>
      <c r="B41" s="17"/>
      <c r="C41" s="16"/>
      <c r="D41" s="18"/>
      <c r="E41" s="18"/>
      <c r="F41" s="24"/>
      <c r="G41" s="18"/>
    </row>
    <row r="42" spans="1:7" ht="17.100000000000001" customHeight="1" x14ac:dyDescent="0.15">
      <c r="A42" s="11" t="str">
        <f>IFERROR(IF(MONTH(G39+1)=A25,G39+1,""),"")</f>
        <v/>
      </c>
      <c r="B42" s="13" t="str">
        <f>IFERROR(IF(MONTH(A42+1)=A25,A42+1,""),"")</f>
        <v/>
      </c>
      <c r="C42" s="10" t="str">
        <f>IFERROR(IF(MONTH(B42+1)=A25,B42+1,""),"")</f>
        <v/>
      </c>
      <c r="D42" s="10" t="str">
        <f>IFERROR(IF(MONTH(C42+1)=A25,C42+1,""),"")</f>
        <v/>
      </c>
      <c r="E42" s="10" t="str">
        <f>IFERROR(IF(MONTH(D42+1)=A25,D42+1,""),"")</f>
        <v/>
      </c>
      <c r="F42" s="10" t="str">
        <f>IFERROR(IF(MONTH(E42+1)=A25,E42+1,""),"")</f>
        <v/>
      </c>
      <c r="G42" s="10" t="str">
        <f>IFERROR(IF(MONTH(F42+1)=A25,F42+1,""),"")</f>
        <v/>
      </c>
    </row>
    <row r="43" spans="1:7" ht="17.100000000000001" customHeight="1" x14ac:dyDescent="0.15">
      <c r="A43" s="16"/>
      <c r="B43" s="17"/>
      <c r="C43" s="16"/>
      <c r="D43" s="18"/>
      <c r="E43" s="18"/>
      <c r="F43" s="19"/>
      <c r="G43" s="18"/>
    </row>
    <row r="44" spans="1:7" ht="17.100000000000001" customHeight="1" x14ac:dyDescent="0.15">
      <c r="A44" s="20"/>
      <c r="B44" s="21"/>
      <c r="C44" s="20"/>
      <c r="D44" s="22"/>
      <c r="E44" s="22"/>
      <c r="F44" s="23"/>
      <c r="G44" s="22"/>
    </row>
    <row r="45" spans="1:7" ht="17.649999999999999" customHeight="1" x14ac:dyDescent="0.15">
      <c r="A45" s="9">
        <f>IF(A25=12,1,A25+1)</f>
        <v>11</v>
      </c>
      <c r="B45" t="s">
        <v>9</v>
      </c>
      <c r="G45" s="28">
        <f>IF(A25=12,G25+1,G25)</f>
        <v>2025</v>
      </c>
    </row>
    <row r="46" spans="1:7" s="5" customFormat="1" ht="12" x14ac:dyDescent="0.15">
      <c r="A46" s="3" t="s">
        <v>10</v>
      </c>
      <c r="B46" s="12" t="s">
        <v>1</v>
      </c>
      <c r="C46" s="3" t="s">
        <v>2</v>
      </c>
      <c r="D46" s="4" t="s">
        <v>3</v>
      </c>
      <c r="E46" s="2" t="s">
        <v>4</v>
      </c>
      <c r="F46" s="3" t="s">
        <v>5</v>
      </c>
      <c r="G46" s="4" t="s">
        <v>6</v>
      </c>
    </row>
    <row r="47" spans="1:7" ht="17.100000000000001" customHeight="1" x14ac:dyDescent="0.15">
      <c r="A47" s="11" t="str">
        <f>IF(WEEKDAY(DATE(G45,A45,1),1)=1,DATE(G45,A45,1),"")</f>
        <v/>
      </c>
      <c r="B47" s="13" t="str">
        <f>IF(A47="",IF(WEEKDAY(DATE(G45,A45,1),1)=2,DATE(G45,A45,1),""),A47+1)</f>
        <v/>
      </c>
      <c r="C47" s="10" t="str">
        <f>IF(B47="",IF(WEEKDAY(DATE(G45,A45,1),1)=3,DATE(G45,A45,1),""),B47+1)</f>
        <v/>
      </c>
      <c r="D47" s="10" t="str">
        <f>IF(C47="",IF(WEEKDAY(DATE(G45,A45,1),1)=4,DATE(G45,A45,1),""),C47+1)</f>
        <v/>
      </c>
      <c r="E47" s="10" t="str">
        <f>IF(D47="",IF(WEEKDAY(DATE(G45,A45,1),1)=5,DATE(G45,A45,1),""),D47+1)</f>
        <v/>
      </c>
      <c r="F47" s="10" t="str">
        <f>IF(E47="",IF(WEEKDAY(DATE(G45,A45,1),1)=6,DATE(G45,A45,1),""),E47+1)</f>
        <v/>
      </c>
      <c r="G47" s="10">
        <f>IF(F47="",IF(WEEKDAY(DATE(G45,A45,1),1)=7,DATE(G45,A45,1),""),F47+1)</f>
        <v>45962</v>
      </c>
    </row>
    <row r="48" spans="1:7" ht="17.100000000000001" customHeight="1" x14ac:dyDescent="0.15">
      <c r="A48" s="16"/>
      <c r="B48" s="17"/>
      <c r="C48" s="16"/>
      <c r="D48" s="18"/>
      <c r="E48" s="18"/>
      <c r="F48" s="19"/>
      <c r="G48" s="18"/>
    </row>
    <row r="49" spans="1:7" ht="17.100000000000001" customHeight="1" x14ac:dyDescent="0.15">
      <c r="A49" s="20"/>
      <c r="B49" s="21"/>
      <c r="C49" s="20"/>
      <c r="D49" s="22"/>
      <c r="E49" s="22"/>
      <c r="F49" s="23"/>
      <c r="G49" s="22"/>
    </row>
    <row r="50" spans="1:7" ht="17.100000000000001" customHeight="1" x14ac:dyDescent="0.15">
      <c r="A50" s="11">
        <f>G47+1</f>
        <v>45963</v>
      </c>
      <c r="B50" s="13">
        <f>A50+1</f>
        <v>45964</v>
      </c>
      <c r="C50" s="10">
        <f t="shared" ref="C50" si="18">B50+1</f>
        <v>45965</v>
      </c>
      <c r="D50" s="10">
        <f t="shared" ref="D50" si="19">C50+1</f>
        <v>45966</v>
      </c>
      <c r="E50" s="10">
        <f t="shared" ref="E50" si="20">D50+1</f>
        <v>45967</v>
      </c>
      <c r="F50" s="10">
        <f t="shared" ref="F50" si="21">E50+1</f>
        <v>45968</v>
      </c>
      <c r="G50" s="10">
        <f t="shared" ref="G50" si="22">F50+1</f>
        <v>45969</v>
      </c>
    </row>
    <row r="51" spans="1:7" ht="17.100000000000001" customHeight="1" x14ac:dyDescent="0.15">
      <c r="A51" s="16"/>
      <c r="B51" s="17"/>
      <c r="C51" s="16"/>
      <c r="D51" s="18"/>
      <c r="E51" s="18"/>
      <c r="F51" s="19"/>
      <c r="G51" s="18"/>
    </row>
    <row r="52" spans="1:7" ht="17.100000000000001" customHeight="1" x14ac:dyDescent="0.15">
      <c r="A52" s="20"/>
      <c r="B52" s="21"/>
      <c r="C52" s="20"/>
      <c r="D52" s="22"/>
      <c r="E52" s="22"/>
      <c r="F52" s="23"/>
      <c r="G52" s="22"/>
    </row>
    <row r="53" spans="1:7" ht="17.100000000000001" customHeight="1" x14ac:dyDescent="0.15">
      <c r="A53" s="11">
        <f>G50+1</f>
        <v>45970</v>
      </c>
      <c r="B53" s="13">
        <f>A53+1</f>
        <v>45971</v>
      </c>
      <c r="C53" s="10">
        <f t="shared" ref="C53" si="23">B53+1</f>
        <v>45972</v>
      </c>
      <c r="D53" s="10">
        <f t="shared" ref="D53" si="24">C53+1</f>
        <v>45973</v>
      </c>
      <c r="E53" s="10">
        <f t="shared" ref="E53" si="25">D53+1</f>
        <v>45974</v>
      </c>
      <c r="F53" s="10">
        <f t="shared" ref="F53" si="26">E53+1</f>
        <v>45975</v>
      </c>
      <c r="G53" s="10">
        <f t="shared" ref="G53" si="27">F53+1</f>
        <v>45976</v>
      </c>
    </row>
    <row r="54" spans="1:7" ht="17.100000000000001" customHeight="1" x14ac:dyDescent="0.15">
      <c r="A54" s="16"/>
      <c r="B54" s="17"/>
      <c r="C54" s="16"/>
      <c r="D54" s="18"/>
      <c r="E54" s="18"/>
      <c r="F54" s="19"/>
      <c r="G54" s="18"/>
    </row>
    <row r="55" spans="1:7" ht="17.100000000000001" customHeight="1" x14ac:dyDescent="0.15">
      <c r="A55" s="20"/>
      <c r="B55" s="21"/>
      <c r="C55" s="20"/>
      <c r="D55" s="22"/>
      <c r="E55" s="22"/>
      <c r="F55" s="23"/>
      <c r="G55" s="22"/>
    </row>
    <row r="56" spans="1:7" ht="17.100000000000001" customHeight="1" x14ac:dyDescent="0.15">
      <c r="A56" s="11">
        <f>G53+1</f>
        <v>45977</v>
      </c>
      <c r="B56" s="13">
        <f>A56+1</f>
        <v>45978</v>
      </c>
      <c r="C56" s="10">
        <f t="shared" ref="C56" si="28">B56+1</f>
        <v>45979</v>
      </c>
      <c r="D56" s="10">
        <f t="shared" ref="D56" si="29">C56+1</f>
        <v>45980</v>
      </c>
      <c r="E56" s="10">
        <f t="shared" ref="E56" si="30">D56+1</f>
        <v>45981</v>
      </c>
      <c r="F56" s="10">
        <f t="shared" ref="F56" si="31">E56+1</f>
        <v>45982</v>
      </c>
      <c r="G56" s="10">
        <f t="shared" ref="G56" si="32">F56+1</f>
        <v>45983</v>
      </c>
    </row>
    <row r="57" spans="1:7" ht="17.100000000000001" customHeight="1" x14ac:dyDescent="0.15">
      <c r="A57" s="16"/>
      <c r="B57" s="17"/>
      <c r="C57" s="16"/>
      <c r="D57" s="18"/>
      <c r="E57" s="18"/>
      <c r="F57" s="19"/>
      <c r="G57" s="18"/>
    </row>
    <row r="58" spans="1:7" ht="17.100000000000001" customHeight="1" x14ac:dyDescent="0.15">
      <c r="A58" s="20"/>
      <c r="B58" s="21"/>
      <c r="C58" s="20"/>
      <c r="D58" s="22"/>
      <c r="E58" s="22"/>
      <c r="F58" s="23"/>
      <c r="G58" s="22"/>
    </row>
    <row r="59" spans="1:7" ht="17.100000000000001" customHeight="1" x14ac:dyDescent="0.15">
      <c r="A59" s="11">
        <f>IFERROR(IF(MONTH(G56+1)=A45,G56+1,""),"")</f>
        <v>45984</v>
      </c>
      <c r="B59" s="13">
        <f>IFERROR(IF(MONTH(A59+1)=A45,A59+1,""),"")</f>
        <v>45985</v>
      </c>
      <c r="C59" s="10">
        <f>IFERROR(IF(MONTH(B59+1)=A45,B59+1,""),"")</f>
        <v>45986</v>
      </c>
      <c r="D59" s="10">
        <f>IFERROR(IF(MONTH(C59+1)=A45,C59+1,""),"")</f>
        <v>45987</v>
      </c>
      <c r="E59" s="10">
        <f>IFERROR(IF(MONTH(D59+1)=A45,D59+1,""),"")</f>
        <v>45988</v>
      </c>
      <c r="F59" s="10">
        <f>IFERROR(IF(MONTH(E59+1)=A45,E59+1,""),"")</f>
        <v>45989</v>
      </c>
      <c r="G59" s="10">
        <f>IFERROR(IF(MONTH(F59+1)=A45,F59+1,""),"")</f>
        <v>45990</v>
      </c>
    </row>
    <row r="60" spans="1:7" ht="17.100000000000001" customHeight="1" x14ac:dyDescent="0.15">
      <c r="A60" s="16"/>
      <c r="B60" s="17"/>
      <c r="C60" s="16"/>
      <c r="D60" s="18"/>
      <c r="E60" s="18"/>
      <c r="F60" s="24"/>
      <c r="G60" s="18"/>
    </row>
    <row r="61" spans="1:7" ht="17.100000000000001" customHeight="1" x14ac:dyDescent="0.15">
      <c r="A61" s="16"/>
      <c r="B61" s="17"/>
      <c r="C61" s="16"/>
      <c r="D61" s="18"/>
      <c r="E61" s="18"/>
      <c r="F61" s="24"/>
      <c r="G61" s="18"/>
    </row>
    <row r="62" spans="1:7" ht="17.100000000000001" customHeight="1" x14ac:dyDescent="0.15">
      <c r="A62" s="11">
        <f>IFERROR(IF(MONTH(G59+1)=A45,G59+1,""),"")</f>
        <v>45991</v>
      </c>
      <c r="B62" s="13" t="str">
        <f>IFERROR(IF(MONTH(A62+1)=A45,A62+1,""),"")</f>
        <v/>
      </c>
      <c r="C62" s="10" t="str">
        <f>IFERROR(IF(MONTH(B62+1)=A45,B62+1,""),"")</f>
        <v/>
      </c>
      <c r="D62" s="10" t="str">
        <f>IFERROR(IF(MONTH(C62+1)=A45,C62+1,""),"")</f>
        <v/>
      </c>
      <c r="E62" s="10" t="str">
        <f>IFERROR(IF(MONTH(D62+1)=A45,D62+1,""),"")</f>
        <v/>
      </c>
      <c r="F62" s="10" t="str">
        <f>IFERROR(IF(MONTH(E62+1)=A45,E62+1,""),"")</f>
        <v/>
      </c>
      <c r="G62" s="10" t="str">
        <f>IFERROR(IF(MONTH(F62+1)=A45,F62+1,""),"")</f>
        <v/>
      </c>
    </row>
    <row r="63" spans="1:7" ht="17.100000000000001" customHeight="1" x14ac:dyDescent="0.15">
      <c r="A63" s="16"/>
      <c r="B63" s="17"/>
      <c r="C63" s="16"/>
      <c r="D63" s="18"/>
      <c r="E63" s="18"/>
      <c r="F63" s="19"/>
      <c r="G63" s="18"/>
    </row>
    <row r="64" spans="1:7" ht="17.100000000000001" customHeight="1" x14ac:dyDescent="0.15">
      <c r="A64" s="20"/>
      <c r="B64" s="21"/>
      <c r="C64" s="20"/>
      <c r="D64" s="22"/>
      <c r="E64" s="22"/>
      <c r="F64" s="23"/>
      <c r="G64" s="22"/>
    </row>
    <row r="65" spans="4:4" x14ac:dyDescent="0.15">
      <c r="D65" s="7"/>
    </row>
  </sheetData>
  <sheetProtection sheet="1" objects="1" scenarios="1"/>
  <mergeCells count="2">
    <mergeCell ref="A4:G4"/>
    <mergeCell ref="A1:G1"/>
  </mergeCells>
  <phoneticPr fontId="1"/>
  <printOptions horizontalCentered="1" verticalCentered="1"/>
  <pageMargins left="0.39370078740157483" right="0.39370078740157483" top="0.19685039370078741" bottom="0.11811023622047245" header="3.937007874015748E-2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申立書スケジュール</vt:lpstr>
      <vt:lpstr>申立書スケジュール!Print_Area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2013-08-26T02:18:12Z</dcterms:created>
  <dcterms:modified xsi:type="dcterms:W3CDTF">2025-08-22T06:14:50Z</dcterms:modified>
</cp:coreProperties>
</file>